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atrick\Downloads\"/>
    </mc:Choice>
  </mc:AlternateContent>
  <xr:revisionPtr revIDLastSave="0" documentId="13_ncr:1_{02A5CCF9-BDBA-4F49-89D1-7B90E4333CE9}" xr6:coauthVersionLast="47" xr6:coauthVersionMax="47" xr10:uidLastSave="{00000000-0000-0000-0000-000000000000}"/>
  <bookViews>
    <workbookView xWindow="-120" yWindow="-120" windowWidth="29040" windowHeight="15840" xr2:uid="{0FCCB675-1018-48B5-9445-634CB666A9B3}"/>
  </bookViews>
  <sheets>
    <sheet name="Business Budget Help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B29" i="1"/>
  <c r="B30" i="1" s="1"/>
  <c r="F7" i="1"/>
  <c r="F9" i="1" s="1"/>
  <c r="F8" i="1" l="1"/>
  <c r="G10" i="1" s="1"/>
  <c r="F28" i="1" l="1"/>
  <c r="F27" i="1"/>
  <c r="F26" i="1"/>
  <c r="F22" i="1"/>
  <c r="F25" i="1"/>
  <c r="F20" i="1"/>
  <c r="F15" i="1"/>
  <c r="F24" i="1"/>
  <c r="F19" i="1"/>
  <c r="F14" i="1"/>
  <c r="F23" i="1"/>
  <c r="F18" i="1"/>
  <c r="F13" i="1"/>
  <c r="F21" i="1"/>
  <c r="F16" i="1"/>
  <c r="G29" i="1" l="1"/>
  <c r="G31" i="1" s="1"/>
</calcChain>
</file>

<file path=xl/sharedStrings.xml><?xml version="1.0" encoding="utf-8"?>
<sst xmlns="http://schemas.openxmlformats.org/spreadsheetml/2006/main" count="52" uniqueCount="34">
  <si>
    <t>Revenue</t>
  </si>
  <si>
    <t>Discounts/Refunds</t>
  </si>
  <si>
    <t>Cost of Goods Sold</t>
  </si>
  <si>
    <t>Gross Profit</t>
  </si>
  <si>
    <t>Operating Expenses</t>
  </si>
  <si>
    <t>Advertising</t>
  </si>
  <si>
    <t>Bank Fees</t>
  </si>
  <si>
    <t>Depreciation</t>
  </si>
  <si>
    <t>Insurance</t>
  </si>
  <si>
    <t>Office Expenses</t>
  </si>
  <si>
    <t>Wages</t>
  </si>
  <si>
    <t>Vehicle Expenses</t>
  </si>
  <si>
    <t>Utilities</t>
  </si>
  <si>
    <t>Legal &amp; Professional</t>
  </si>
  <si>
    <t>Supplies</t>
  </si>
  <si>
    <t>Meals &amp; Entertainment</t>
  </si>
  <si>
    <t>Travel</t>
  </si>
  <si>
    <t>Taxes</t>
  </si>
  <si>
    <t>Other Business Expenses</t>
  </si>
  <si>
    <t>Total Operating Expenses</t>
  </si>
  <si>
    <t>Expenses</t>
  </si>
  <si>
    <t>Net Profit/(Loss)</t>
  </si>
  <si>
    <t>Revenue (Enter Dollar Amount)</t>
  </si>
  <si>
    <t>Discounts/Refunds (Enter Percentage of Revenue)</t>
  </si>
  <si>
    <t>Cost of Goods Sold (Enter Percentage of Revenue)</t>
  </si>
  <si>
    <t>(Enter Percentage of Gross Profit for Each Category)</t>
  </si>
  <si>
    <t>Rent</t>
  </si>
  <si>
    <t>Business Budget Helper</t>
  </si>
  <si>
    <t>Copyright 2022 Cape May Counting House</t>
  </si>
  <si>
    <t>DISCLAIMER: This Business Budget Calculator is general in nature and limited in scope. Sample data has been provided in the light blue highlighted fields. Feel free to change only those fields to test out different scenarios. This Business Budget Helper should only be used to give you a rough idea as to the amounts you allocate to each category. For a more detailed and analytical approach, please seek out professional legal and/or tax experts for your specific situation.</t>
  </si>
  <si>
    <t>SEE YOUR RESULTS HERE</t>
  </si>
  <si>
    <t>ENTER DATA HERE</t>
  </si>
  <si>
    <t>(Sample data provided)</t>
  </si>
  <si>
    <t>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</si>
</sst>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7"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44" fontId="0" fillId="3" borderId="1" xfId="1" applyFont="1" applyFill="1" applyBorder="1"/>
    <xf numFmtId="44" fontId="0" fillId="0" borderId="0" xfId="1" applyFont="1"/>
    <xf numFmtId="0" fontId="3" fillId="0" borderId="0" xfId="0" applyFont="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2" fillId="2" borderId="6" xfId="0" applyFont="1" applyFill="1" applyBorder="1"/>
    <xf numFmtId="0" fontId="0" fillId="2" borderId="0" xfId="0" applyFill="1" applyBorder="1"/>
    <xf numFmtId="0" fontId="0" fillId="2" borderId="7" xfId="0" applyFill="1" applyBorder="1"/>
    <xf numFmtId="0" fontId="0" fillId="2" borderId="6" xfId="0" applyFill="1" applyBorder="1"/>
    <xf numFmtId="44" fontId="0" fillId="3" borderId="0" xfId="1" applyFont="1" applyFill="1" applyBorder="1"/>
    <xf numFmtId="44" fontId="0" fillId="3" borderId="8" xfId="1" applyFont="1" applyFill="1" applyBorder="1"/>
    <xf numFmtId="44" fontId="0" fillId="2" borderId="0" xfId="1" applyFont="1" applyFill="1" applyBorder="1"/>
    <xf numFmtId="44" fontId="0" fillId="3" borderId="8" xfId="0" applyNumberFormat="1" applyFill="1" applyBorder="1"/>
    <xf numFmtId="0" fontId="2" fillId="2" borderId="9" xfId="0" applyFont="1" applyFill="1" applyBorder="1"/>
    <xf numFmtId="0" fontId="0" fillId="2" borderId="1" xfId="0" applyFill="1" applyBorder="1"/>
    <xf numFmtId="7" fontId="0" fillId="3" borderId="8" xfId="1" applyNumberFormat="1" applyFont="1" applyFill="1" applyBorder="1"/>
    <xf numFmtId="44" fontId="0" fillId="5" borderId="2" xfId="1" applyFont="1" applyFill="1" applyBorder="1" applyProtection="1">
      <protection locked="0"/>
    </xf>
    <xf numFmtId="167" fontId="0" fillId="5" borderId="2" xfId="2" applyNumberFormat="1" applyFont="1" applyFill="1" applyBorder="1" applyProtection="1">
      <protection locked="0"/>
    </xf>
    <xf numFmtId="0" fontId="3" fillId="0" borderId="0" xfId="0" applyFont="1" applyAlignment="1">
      <alignment horizontal="center" wrapText="1"/>
    </xf>
    <xf numFmtId="0" fontId="0" fillId="4" borderId="0" xfId="0" applyFill="1" applyAlignment="1">
      <alignment horizontal="center" wrapText="1"/>
    </xf>
    <xf numFmtId="0" fontId="0" fillId="0" borderId="0" xfId="0" applyFill="1" applyAlignment="1">
      <alignment horizontal="center" wrapText="1"/>
    </xf>
    <xf numFmtId="0" fontId="4" fillId="0" borderId="1" xfId="0" applyFont="1" applyBorder="1" applyAlignment="1">
      <alignment horizontal="center"/>
    </xf>
    <xf numFmtId="0" fontId="4" fillId="0" borderId="0" xfId="0" applyFont="1" applyAlignment="1">
      <alignment horizontal="center"/>
    </xf>
    <xf numFmtId="0" fontId="2" fillId="0" borderId="0" xfId="0" applyFont="1" applyFill="1" applyAlignment="1">
      <alignment horizontal="center" wrapText="1"/>
    </xf>
    <xf numFmtId="0" fontId="5" fillId="0" borderId="0" xfId="0" applyFont="1" applyAlignment="1">
      <alignment horizontal="center"/>
    </xf>
    <xf numFmtId="167" fontId="0" fillId="0" borderId="0" xfId="2" applyNumberFormat="1" applyFont="1"/>
  </cellXfs>
  <cellStyles count="3">
    <cellStyle name="Currency" xfId="1" builtinId="4"/>
    <cellStyle name="Normal" xfId="0" builtinId="0"/>
    <cellStyle name="Percent" xfId="2" builtinId="5"/>
  </cellStyles>
  <dxfs count="4">
    <dxf>
      <fill>
        <patternFill>
          <bgColor rgb="FFFFC000"/>
        </patternFill>
      </fill>
    </dxf>
    <dxf>
      <fill>
        <patternFill>
          <bgColor rgb="FFFFC000"/>
        </patternFill>
      </fill>
    </dxf>
    <dxf>
      <fill>
        <patternFill>
          <bgColor rgb="FFFFFF00"/>
        </patternFill>
      </fill>
    </dxf>
    <dxf>
      <fill>
        <patternFill>
          <bgColor rgb="FFFFC000"/>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21EB-5CD4-4ACB-B457-72641B947440}">
  <dimension ref="A2:G31"/>
  <sheetViews>
    <sheetView tabSelected="1" workbookViewId="0">
      <selection activeCell="B7" sqref="B7"/>
    </sheetView>
  </sheetViews>
  <sheetFormatPr defaultRowHeight="15" x14ac:dyDescent="0.25"/>
  <cols>
    <col min="1" max="1" width="46.5703125" bestFit="1" customWidth="1"/>
    <col min="2" max="2" width="28" customWidth="1"/>
    <col min="4" max="4" width="23.85546875" bestFit="1" customWidth="1"/>
    <col min="5" max="5" width="23.42578125" bestFit="1" customWidth="1"/>
    <col min="6" max="7" width="12.5703125" bestFit="1" customWidth="1"/>
  </cols>
  <sheetData>
    <row r="2" spans="1:7" ht="44.25" customHeight="1" x14ac:dyDescent="0.25">
      <c r="A2" s="22" t="s">
        <v>29</v>
      </c>
      <c r="B2" s="22"/>
      <c r="C2" s="22"/>
      <c r="D2" s="22"/>
      <c r="E2" s="22"/>
      <c r="F2" s="22"/>
      <c r="G2" s="22"/>
    </row>
    <row r="3" spans="1:7" x14ac:dyDescent="0.25">
      <c r="A3" s="23"/>
      <c r="B3" s="23"/>
      <c r="C3" s="23"/>
      <c r="D3" s="23"/>
      <c r="E3" s="23"/>
      <c r="F3" s="23"/>
      <c r="G3" s="23"/>
    </row>
    <row r="4" spans="1:7" ht="18.75" x14ac:dyDescent="0.3">
      <c r="B4" s="25" t="s">
        <v>31</v>
      </c>
      <c r="D4" s="24" t="s">
        <v>30</v>
      </c>
      <c r="E4" s="24"/>
      <c r="F4" s="24"/>
      <c r="G4" s="24"/>
    </row>
    <row r="5" spans="1:7" x14ac:dyDescent="0.25">
      <c r="B5" s="27" t="s">
        <v>32</v>
      </c>
      <c r="D5" s="5" t="s">
        <v>27</v>
      </c>
      <c r="E5" s="6"/>
      <c r="F5" s="6"/>
      <c r="G5" s="7"/>
    </row>
    <row r="6" spans="1:7" ht="29.25" customHeight="1" x14ac:dyDescent="0.25">
      <c r="A6" s="1" t="s">
        <v>0</v>
      </c>
      <c r="B6" s="26"/>
      <c r="D6" s="8" t="s">
        <v>0</v>
      </c>
      <c r="E6" s="9"/>
      <c r="F6" s="9"/>
      <c r="G6" s="10"/>
    </row>
    <row r="7" spans="1:7" x14ac:dyDescent="0.25">
      <c r="A7" t="s">
        <v>22</v>
      </c>
      <c r="B7" s="19">
        <v>385000</v>
      </c>
      <c r="D7" s="11"/>
      <c r="E7" s="9" t="s">
        <v>0</v>
      </c>
      <c r="F7" s="12">
        <f>B7</f>
        <v>385000</v>
      </c>
      <c r="G7" s="10"/>
    </row>
    <row r="8" spans="1:7" x14ac:dyDescent="0.25">
      <c r="A8" t="s">
        <v>23</v>
      </c>
      <c r="B8" s="20">
        <v>0.02</v>
      </c>
      <c r="D8" s="11"/>
      <c r="E8" s="9" t="s">
        <v>1</v>
      </c>
      <c r="F8" s="12">
        <f>F7*B8</f>
        <v>7700</v>
      </c>
      <c r="G8" s="10"/>
    </row>
    <row r="9" spans="1:7" x14ac:dyDescent="0.25">
      <c r="A9" t="s">
        <v>24</v>
      </c>
      <c r="B9" s="20">
        <v>0.3</v>
      </c>
      <c r="D9" s="11"/>
      <c r="E9" s="9" t="s">
        <v>2</v>
      </c>
      <c r="F9" s="2">
        <f>F7*B9</f>
        <v>115500</v>
      </c>
      <c r="G9" s="10"/>
    </row>
    <row r="10" spans="1:7" x14ac:dyDescent="0.25">
      <c r="B10" s="3"/>
      <c r="D10" s="8" t="s">
        <v>3</v>
      </c>
      <c r="E10" s="9"/>
      <c r="F10" s="9"/>
      <c r="G10" s="13">
        <f>F7-F8-F9</f>
        <v>261800</v>
      </c>
    </row>
    <row r="11" spans="1:7" x14ac:dyDescent="0.25">
      <c r="A11" s="1" t="s">
        <v>20</v>
      </c>
      <c r="B11" s="3"/>
      <c r="D11" s="11"/>
      <c r="E11" s="9"/>
      <c r="F11" s="9"/>
      <c r="G11" s="10"/>
    </row>
    <row r="12" spans="1:7" x14ac:dyDescent="0.25">
      <c r="A12" s="4" t="s">
        <v>25</v>
      </c>
      <c r="B12" s="3"/>
      <c r="D12" s="8" t="s">
        <v>4</v>
      </c>
      <c r="E12" s="9"/>
      <c r="F12" s="9"/>
      <c r="G12" s="10"/>
    </row>
    <row r="13" spans="1:7" x14ac:dyDescent="0.25">
      <c r="A13" t="s">
        <v>5</v>
      </c>
      <c r="B13" s="20">
        <v>6.5000000000000002E-2</v>
      </c>
      <c r="D13" s="11"/>
      <c r="E13" s="9" t="s">
        <v>5</v>
      </c>
      <c r="F13" s="12">
        <f>G10*B13</f>
        <v>17017</v>
      </c>
      <c r="G13" s="10"/>
    </row>
    <row r="14" spans="1:7" x14ac:dyDescent="0.25">
      <c r="A14" t="s">
        <v>6</v>
      </c>
      <c r="B14" s="20">
        <v>2E-3</v>
      </c>
      <c r="D14" s="11"/>
      <c r="E14" s="9" t="s">
        <v>6</v>
      </c>
      <c r="F14" s="12">
        <f>G10*B14</f>
        <v>523.6</v>
      </c>
      <c r="G14" s="10"/>
    </row>
    <row r="15" spans="1:7" x14ac:dyDescent="0.25">
      <c r="A15" t="s">
        <v>7</v>
      </c>
      <c r="B15" s="20">
        <v>0.01</v>
      </c>
      <c r="D15" s="11"/>
      <c r="E15" s="9" t="s">
        <v>7</v>
      </c>
      <c r="F15" s="12">
        <f>G10*B15</f>
        <v>2618</v>
      </c>
      <c r="G15" s="10"/>
    </row>
    <row r="16" spans="1:7" x14ac:dyDescent="0.25">
      <c r="A16" t="s">
        <v>8</v>
      </c>
      <c r="B16" s="20">
        <v>0.02</v>
      </c>
      <c r="D16" s="11"/>
      <c r="E16" s="9" t="s">
        <v>8</v>
      </c>
      <c r="F16" s="12">
        <f>G10*B16</f>
        <v>5236</v>
      </c>
      <c r="G16" s="10"/>
    </row>
    <row r="17" spans="1:7" x14ac:dyDescent="0.25">
      <c r="A17" t="s">
        <v>33</v>
      </c>
      <c r="B17" s="20">
        <v>7.4999999999999997E-3</v>
      </c>
      <c r="D17" s="11"/>
      <c r="E17" s="9" t="s">
        <v>33</v>
      </c>
      <c r="F17" s="12">
        <f>G10*B17</f>
        <v>1963.5</v>
      </c>
      <c r="G17" s="10"/>
    </row>
    <row r="18" spans="1:7" x14ac:dyDescent="0.25">
      <c r="A18" t="s">
        <v>13</v>
      </c>
      <c r="B18" s="20">
        <v>4.0000000000000001E-3</v>
      </c>
      <c r="D18" s="11"/>
      <c r="E18" s="9" t="s">
        <v>13</v>
      </c>
      <c r="F18" s="12">
        <f>G10*B18</f>
        <v>1047.2</v>
      </c>
      <c r="G18" s="10"/>
    </row>
    <row r="19" spans="1:7" x14ac:dyDescent="0.25">
      <c r="A19" t="s">
        <v>15</v>
      </c>
      <c r="B19" s="20">
        <v>5.0000000000000001E-3</v>
      </c>
      <c r="D19" s="11"/>
      <c r="E19" s="9" t="s">
        <v>15</v>
      </c>
      <c r="F19" s="12">
        <f>G10*B19</f>
        <v>1309</v>
      </c>
      <c r="G19" s="10"/>
    </row>
    <row r="20" spans="1:7" x14ac:dyDescent="0.25">
      <c r="A20" t="s">
        <v>9</v>
      </c>
      <c r="B20" s="20">
        <v>0.03</v>
      </c>
      <c r="D20" s="11"/>
      <c r="E20" s="9" t="s">
        <v>9</v>
      </c>
      <c r="F20" s="12">
        <f>G10*B20</f>
        <v>7854</v>
      </c>
      <c r="G20" s="10"/>
    </row>
    <row r="21" spans="1:7" x14ac:dyDescent="0.25">
      <c r="A21" t="s">
        <v>18</v>
      </c>
      <c r="B21" s="20">
        <v>0.02</v>
      </c>
      <c r="D21" s="11"/>
      <c r="E21" s="9" t="s">
        <v>18</v>
      </c>
      <c r="F21" s="12">
        <f>G10*B21</f>
        <v>5236</v>
      </c>
      <c r="G21" s="10"/>
    </row>
    <row r="22" spans="1:7" x14ac:dyDescent="0.25">
      <c r="A22" t="s">
        <v>26</v>
      </c>
      <c r="B22" s="20">
        <v>0.05</v>
      </c>
      <c r="D22" s="11"/>
      <c r="E22" s="9" t="s">
        <v>26</v>
      </c>
      <c r="F22" s="12">
        <f>G10*B22</f>
        <v>13090</v>
      </c>
      <c r="G22" s="10"/>
    </row>
    <row r="23" spans="1:7" x14ac:dyDescent="0.25">
      <c r="A23" t="s">
        <v>14</v>
      </c>
      <c r="B23" s="20">
        <v>0.02</v>
      </c>
      <c r="D23" s="11"/>
      <c r="E23" s="9" t="s">
        <v>14</v>
      </c>
      <c r="F23" s="12">
        <f>G10*B23</f>
        <v>5236</v>
      </c>
      <c r="G23" s="10"/>
    </row>
    <row r="24" spans="1:7" x14ac:dyDescent="0.25">
      <c r="A24" t="s">
        <v>17</v>
      </c>
      <c r="B24" s="20">
        <v>0.2</v>
      </c>
      <c r="D24" s="11"/>
      <c r="E24" s="9" t="s">
        <v>17</v>
      </c>
      <c r="F24" s="12">
        <f>G10*B24</f>
        <v>52360</v>
      </c>
      <c r="G24" s="10"/>
    </row>
    <row r="25" spans="1:7" x14ac:dyDescent="0.25">
      <c r="A25" t="s">
        <v>16</v>
      </c>
      <c r="B25" s="20">
        <v>0.03</v>
      </c>
      <c r="D25" s="11"/>
      <c r="E25" s="9" t="s">
        <v>16</v>
      </c>
      <c r="F25" s="12">
        <f>G10*B25</f>
        <v>7854</v>
      </c>
      <c r="G25" s="10"/>
    </row>
    <row r="26" spans="1:7" x14ac:dyDescent="0.25">
      <c r="A26" t="s">
        <v>12</v>
      </c>
      <c r="B26" s="20">
        <v>0.02</v>
      </c>
      <c r="D26" s="11"/>
      <c r="E26" s="9" t="s">
        <v>12</v>
      </c>
      <c r="F26" s="12">
        <f>G10*B26</f>
        <v>5236</v>
      </c>
      <c r="G26" s="10"/>
    </row>
    <row r="27" spans="1:7" x14ac:dyDescent="0.25">
      <c r="A27" t="s">
        <v>11</v>
      </c>
      <c r="B27" s="20">
        <v>0.03</v>
      </c>
      <c r="D27" s="11"/>
      <c r="E27" s="9" t="s">
        <v>11</v>
      </c>
      <c r="F27" s="12">
        <f>G10*B27</f>
        <v>7854</v>
      </c>
      <c r="G27" s="10"/>
    </row>
    <row r="28" spans="1:7" x14ac:dyDescent="0.25">
      <c r="A28" t="s">
        <v>10</v>
      </c>
      <c r="B28" s="20">
        <v>0.45</v>
      </c>
      <c r="D28" s="11"/>
      <c r="E28" s="9" t="s">
        <v>10</v>
      </c>
      <c r="F28" s="2">
        <f>G10*B28</f>
        <v>117810</v>
      </c>
      <c r="G28" s="10"/>
    </row>
    <row r="29" spans="1:7" x14ac:dyDescent="0.25">
      <c r="B29" s="28">
        <f>SUM(B13:B28)</f>
        <v>0.96350000000000002</v>
      </c>
      <c r="D29" s="8" t="s">
        <v>19</v>
      </c>
      <c r="E29" s="9"/>
      <c r="F29" s="14"/>
      <c r="G29" s="15">
        <f>SUM(F13:F28)</f>
        <v>252244.3</v>
      </c>
    </row>
    <row r="30" spans="1:7" ht="30.75" customHeight="1" x14ac:dyDescent="0.25">
      <c r="B30" s="21" t="str">
        <f>IF(B29&gt;100%,"Your Expenses Exceed 100% of Your Gross Profit!","")</f>
        <v/>
      </c>
      <c r="D30" s="11"/>
      <c r="E30" s="9"/>
      <c r="F30" s="9"/>
      <c r="G30" s="10"/>
    </row>
    <row r="31" spans="1:7" x14ac:dyDescent="0.25">
      <c r="A31" t="s">
        <v>28</v>
      </c>
      <c r="B31" s="21"/>
      <c r="D31" s="16" t="s">
        <v>21</v>
      </c>
      <c r="E31" s="17"/>
      <c r="F31" s="17"/>
      <c r="G31" s="18">
        <f>G10-G29</f>
        <v>9555.7000000000116</v>
      </c>
    </row>
  </sheetData>
  <sheetProtection algorithmName="SHA-512" hashValue="TiBRDTkzgEN/o6DH5YkSIxsJHygGHnxDhyH3MI4WBNCoXtcRXhZJPzl0TZhM+ZZaemCLp5d5ErFmH5Y1Hk6W4A==" saltValue="Y+pXNh9s8eYrMKP8D2gFsg==" spinCount="100000" sheet="1" objects="1" scenarios="1" selectLockedCells="1"/>
  <mergeCells count="4">
    <mergeCell ref="D5:G5"/>
    <mergeCell ref="B30:B31"/>
    <mergeCell ref="A2:G2"/>
    <mergeCell ref="D4:G4"/>
  </mergeCells>
  <conditionalFormatting sqref="B29">
    <cfRule type="expression" dxfId="2" priority="1">
      <formula>$B$29&gt;100%</formula>
    </cfRule>
    <cfRule type="expression" dxfId="1" priority="2">
      <formula>B29&gt;100</formula>
    </cfRule>
    <cfRule type="expression" dxfId="0" priority="3">
      <formula>"""=B25&gt;100%"""</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Business Budget Helper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dcterms:created xsi:type="dcterms:W3CDTF">2022-12-28T18:27:25Z</dcterms:created>
  <dcterms:modified xsi:type="dcterms:W3CDTF">2022-12-28T20:32:31Z</dcterms:modified>
</cp:coreProperties>
</file>